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\\microshade\ALCC$\Shared\Unrestricted\Documents\Clerk\Car Scheme\Car Scheme Subsidies\"/>
    </mc:Choice>
  </mc:AlternateContent>
  <xr:revisionPtr revIDLastSave="0" documentId="8_{F5A74C9C-5003-46B4-86E4-CC319D080B4F}" xr6:coauthVersionLast="47" xr6:coauthVersionMax="47" xr10:uidLastSave="{00000000-0000-0000-0000-000000000000}"/>
  <bookViews>
    <workbookView xWindow="-105" yWindow="-105" windowWidth="19425" windowHeight="10425" firstSheet="5" activeTab="5" xr2:uid="{4B85EEE5-A005-420B-A4F4-113F7F2FFAD8}"/>
  </bookViews>
  <sheets>
    <sheet name="October 24" sheetId="6" r:id="rId1"/>
    <sheet name="September 24" sheetId="1" r:id="rId2"/>
    <sheet name="August 24" sheetId="2" r:id="rId3"/>
    <sheet name="July 24" sheetId="4" r:id="rId4"/>
    <sheet name="June 24" sheetId="5" r:id="rId5"/>
    <sheet name="Running Total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6" l="1"/>
  <c r="B19" i="7" l="1"/>
  <c r="B21" i="7" s="1"/>
  <c r="D10" i="5"/>
  <c r="E27" i="4"/>
  <c r="E36" i="2" l="1"/>
  <c r="E22" i="1" l="1"/>
</calcChain>
</file>

<file path=xl/sharedStrings.xml><?xml version="1.0" encoding="utf-8"?>
<sst xmlns="http://schemas.openxmlformats.org/spreadsheetml/2006/main" count="426" uniqueCount="151">
  <si>
    <t>Month</t>
  </si>
  <si>
    <t>Journey ref</t>
  </si>
  <si>
    <t>Driver name</t>
  </si>
  <si>
    <t>Distance Miles</t>
  </si>
  <si>
    <t>Subsidy  applied</t>
  </si>
  <si>
    <t>Post Code</t>
  </si>
  <si>
    <t xml:space="preserve">Passenger name </t>
  </si>
  <si>
    <t>Valerie Brewer</t>
  </si>
  <si>
    <t>NP13 1PE</t>
  </si>
  <si>
    <t>N Taylor</t>
  </si>
  <si>
    <t xml:space="preserve">David Greaves </t>
  </si>
  <si>
    <t>NP13 2NE</t>
  </si>
  <si>
    <t>T Stevens</t>
  </si>
  <si>
    <t>Martin Holt</t>
  </si>
  <si>
    <t>NP13 2RW</t>
  </si>
  <si>
    <t>P Benham</t>
  </si>
  <si>
    <t>David Greves</t>
  </si>
  <si>
    <t xml:space="preserve">NP13 1PE </t>
  </si>
  <si>
    <t>David Greaves</t>
  </si>
  <si>
    <t xml:space="preserve">David Greaves  </t>
  </si>
  <si>
    <t>NP13 1SW</t>
  </si>
  <si>
    <t>S Woodward</t>
  </si>
  <si>
    <t xml:space="preserve">Valerie Brewer  </t>
  </si>
  <si>
    <t xml:space="preserve">Paul Harrington </t>
  </si>
  <si>
    <t>NP13 2HB</t>
  </si>
  <si>
    <t>M Moreland</t>
  </si>
  <si>
    <t>NP13 1NG</t>
  </si>
  <si>
    <t>P Edmunds</t>
  </si>
  <si>
    <t>Ben Owen-Jones</t>
  </si>
  <si>
    <t>NP13 2RE</t>
  </si>
  <si>
    <t>J Dixon</t>
  </si>
  <si>
    <t>L Dixon</t>
  </si>
  <si>
    <t>Val Brewer</t>
  </si>
  <si>
    <t>Total susbisdy used</t>
  </si>
  <si>
    <t>Norman Taylor</t>
  </si>
  <si>
    <t>NP13 1NR</t>
  </si>
  <si>
    <t>Connie &amp; Peter Williams</t>
  </si>
  <si>
    <t>NP13 2AJ</t>
  </si>
  <si>
    <t>Heather Richings</t>
  </si>
  <si>
    <t>Brian Benham</t>
  </si>
  <si>
    <t>NP13 1NQ</t>
  </si>
  <si>
    <t>Patricia Edmunds</t>
  </si>
  <si>
    <t>NP13 2JB</t>
  </si>
  <si>
    <t>Elizabeth Humphries</t>
  </si>
  <si>
    <t>Leonard Aye</t>
  </si>
  <si>
    <t>NP23 2NE</t>
  </si>
  <si>
    <t>Tony Stevens</t>
  </si>
  <si>
    <t>J-322045</t>
  </si>
  <si>
    <t>J-272880</t>
  </si>
  <si>
    <t>H Richings</t>
  </si>
  <si>
    <t>J-698831</t>
  </si>
  <si>
    <t>J-305014</t>
  </si>
  <si>
    <t>J-552940</t>
  </si>
  <si>
    <t>J-167222</t>
  </si>
  <si>
    <t>j-683503</t>
  </si>
  <si>
    <t>NP13 4SB</t>
  </si>
  <si>
    <t>D Blackwell</t>
  </si>
  <si>
    <t>j-698831</t>
  </si>
  <si>
    <t>T Edmunds</t>
  </si>
  <si>
    <t>j-167222</t>
  </si>
  <si>
    <t>J-276603</t>
  </si>
  <si>
    <t>J-822591</t>
  </si>
  <si>
    <t>j-504381</t>
  </si>
  <si>
    <t>j-630287</t>
  </si>
  <si>
    <t>J-770639</t>
  </si>
  <si>
    <t>j-866235</t>
  </si>
  <si>
    <t>J-581255</t>
  </si>
  <si>
    <t>J-377548</t>
  </si>
  <si>
    <t>J-545430</t>
  </si>
  <si>
    <t>J-194243</t>
  </si>
  <si>
    <t>J-833562</t>
  </si>
  <si>
    <t>Temi</t>
  </si>
  <si>
    <t>NP132AJ</t>
  </si>
  <si>
    <t>j-747903</t>
  </si>
  <si>
    <t xml:space="preserve">N Taylor </t>
  </si>
  <si>
    <t>j-653445</t>
  </si>
  <si>
    <t>j-178685</t>
  </si>
  <si>
    <t>J-605409</t>
  </si>
  <si>
    <t>Paul Harrington</t>
  </si>
  <si>
    <t>Temi Odurinde</t>
  </si>
  <si>
    <t>J-963831</t>
  </si>
  <si>
    <t>J-938311</t>
  </si>
  <si>
    <t>J-995482</t>
  </si>
  <si>
    <t>J-324822</t>
  </si>
  <si>
    <t>J-921283</t>
  </si>
  <si>
    <t>J-161639</t>
  </si>
  <si>
    <t>J-366891</t>
  </si>
  <si>
    <t>J-196367</t>
  </si>
  <si>
    <t>J-126485</t>
  </si>
  <si>
    <t>NP13 1PE/NP13 2AE</t>
  </si>
  <si>
    <t>N Taylor/P Bowman</t>
  </si>
  <si>
    <t>J-831051</t>
  </si>
  <si>
    <t>NP13 2JQ</t>
  </si>
  <si>
    <t>E Brackpool</t>
  </si>
  <si>
    <t>J-199954</t>
  </si>
  <si>
    <t>J-794702</t>
  </si>
  <si>
    <t>J-619146</t>
  </si>
  <si>
    <t>NP13 2HR </t>
  </si>
  <si>
    <t>J Watkins</t>
  </si>
  <si>
    <t>J-653637</t>
  </si>
  <si>
    <t>J-310015</t>
  </si>
  <si>
    <t>J-745360</t>
  </si>
  <si>
    <t>NP13 1HJ</t>
  </si>
  <si>
    <t>K English</t>
  </si>
  <si>
    <t>J-578784</t>
  </si>
  <si>
    <t>J-791456</t>
  </si>
  <si>
    <t>J-803346</t>
  </si>
  <si>
    <t>18/17/24</t>
  </si>
  <si>
    <t>J-665634</t>
  </si>
  <si>
    <t>J-150875</t>
  </si>
  <si>
    <t>J-830655</t>
  </si>
  <si>
    <t>J-823064</t>
  </si>
  <si>
    <t>J-543017</t>
  </si>
  <si>
    <t>J-684719</t>
  </si>
  <si>
    <t>J-308079</t>
  </si>
  <si>
    <t>J-387424</t>
  </si>
  <si>
    <t>J-541564</t>
  </si>
  <si>
    <t>J-180538</t>
  </si>
  <si>
    <t>J-904956</t>
  </si>
  <si>
    <t>J-870971</t>
  </si>
  <si>
    <t>J-248425</t>
  </si>
  <si>
    <t>Total</t>
  </si>
  <si>
    <t>Subsidy  applied</t>
  </si>
  <si>
    <t>J-621380</t>
  </si>
  <si>
    <t>J-981198</t>
  </si>
  <si>
    <t>J-343875</t>
  </si>
  <si>
    <t>NP13 1QJ</t>
  </si>
  <si>
    <t>D Griffin</t>
  </si>
  <si>
    <t>J-715983</t>
  </si>
  <si>
    <t>J-702709</t>
  </si>
  <si>
    <t>J-274669</t>
  </si>
  <si>
    <t>J-119071</t>
  </si>
  <si>
    <t>J-407236</t>
  </si>
  <si>
    <r>
      <t>Sent:</t>
    </r>
    <r>
      <rPr>
        <sz val="11"/>
        <color theme="1"/>
        <rFont val="Calibri"/>
        <family val="2"/>
      </rPr>
      <t xml:space="preserve"> 26 June 2024 11:25</t>
    </r>
  </si>
  <si>
    <r>
      <t>To:</t>
    </r>
    <r>
      <rPr>
        <sz val="11"/>
        <color theme="1"/>
        <rFont val="Calibri"/>
        <family val="2"/>
      </rPr>
      <t xml:space="preserve"> ALCC ClerkMailbox &lt;clerk@abertilleryandllanhilleth-wcc.gov.uk&gt;; Mike Logan &lt;mike.logan@bridgescentre.org.uk&gt;</t>
    </r>
  </si>
  <si>
    <r>
      <t>Subject:</t>
    </r>
    <r>
      <rPr>
        <sz val="11"/>
        <color theme="1"/>
        <rFont val="Calibri"/>
        <family val="2"/>
      </rPr>
      <t xml:space="preserve"> Blaenau Gwent Community Transport Subsidy - June 2024</t>
    </r>
  </si>
  <si>
    <t>Hi Erika,</t>
  </si>
  <si>
    <t>Thank you very much for transferring the funds into the Bridges Trading Account. As you will see below we have begun to apply a 25% subsidy to all journeys in your council area. This was not a full month, but still applies to 5 residents assisting them with their journeys. I made a point of informing each of the passengers that they are in receipt of a subsidy courtesy of the Community Council for which they were very grateful. If your officers wish to discuss amending the subsidy I would be more than happy to have the conversation.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</si>
  <si>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</si>
  <si>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</si>
  <si>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</si>
  <si>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</si>
  <si>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</si>
  <si>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</si>
  <si>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</si>
  <si>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</si>
  <si>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</si>
  <si>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</si>
  <si>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 Spend</t>
  </si>
  <si>
    <t>Budget</t>
  </si>
  <si>
    <t>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</si>
</sst>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2" fillId="2" borderId="2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" fillId="0" borderId="0" xfId="0" applyFont="1"/>
    <xf numFmtId="0" fontId="4" fillId="0" borderId="1" xfId="0" applyFont="1" applyBorder="1"/>
    <xf numFmtId="0" fontId="6" fillId="3" borderId="0" xfId="0" applyFont="1" applyFill="1" applyAlignment="1">
      <alignment horizontal="center"/>
    </xf>
    <xf numFmtId="0" fontId="2" fillId="4" borderId="1" xfId="0" applyFont="1" applyFill="1" applyBorder="1"/>
    <xf numFmtId="0" fontId="2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0" xfId="0" applyFill="1"/>
    <xf numFmtId="14" fontId="2" fillId="3" borderId="0" xfId="0" applyNumberFormat="1" applyFont="1" applyFill="1"/>
    <xf numFmtId="0" fontId="2" fillId="4" borderId="1" xfId="0" applyFont="1" applyFill="1" applyBorder="1" applyAlignment="1">
      <alignment horizontal="center"/>
    </xf>
    <xf numFmtId="0" fontId="2" fillId="4" borderId="0" xfId="0" applyFont="1" applyFill="1"/>
    <xf numFmtId="2" fontId="6" fillId="3" borderId="1" xfId="0" applyNumberFormat="1" applyFont="1" applyFill="1" applyBorder="1"/>
    <xf numFmtId="2" fontId="0" fillId="5" borderId="0" xfId="0" applyNumberFormat="1" applyFill="1"/>
    <xf numFmtId="8" fontId="0" fillId="5" borderId="0" xfId="0" applyNumberFormat="1" applyFill="1"/>
    <xf numFmtId="164" fontId="0" fillId="0" borderId="1" xfId="0" applyNumberFormat="1" applyBorder="1"/>
    <xf numFmtId="14" fontId="0" fillId="0" borderId="1" xfId="0" applyNumberFormat="1" applyBorder="1"/>
    <xf numFmtId="17" fontId="0" fillId="0" borderId="0" xfId="0" applyNumberFormat="1"/>
    <xf numFmtId="0" fontId="5" fillId="0" borderId="5" xfId="0" applyFont="1" applyBorder="1"/>
    <xf numFmtId="164" fontId="0" fillId="0" borderId="0" xfId="0" applyNumberFormat="1"/>
    <xf numFmtId="164" fontId="5" fillId="5" borderId="5" xfId="0" applyNumberFormat="1" applyFont="1" applyFill="1" applyBorder="1"/>
    <xf numFmtId="0" fontId="2" fillId="0" borderId="6" xfId="0" applyFont="1" applyBorder="1" applyAlignment="1">
      <alignment vertical="center"/>
    </xf>
    <xf numFmtId="0" fontId="2" fillId="6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6" fillId="5" borderId="7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6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2" fontId="6" fillId="5" borderId="9" xfId="0" applyNumberFormat="1" applyFont="1" applyFill="1" applyBorder="1" applyAlignment="1">
      <alignment horizontal="right" vertical="center"/>
    </xf>
    <xf numFmtId="2" fontId="6" fillId="5" borderId="9" xfId="0" applyNumberFormat="1" applyFont="1" applyFill="1" applyBorder="1" applyAlignme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5" borderId="1" xfId="0" applyFont="1" applyFill="1" applyBorder="1"/>
    <xf numFmtId="8" fontId="3" fillId="5" borderId="3" xfId="0" applyNumberFormat="1" applyFont="1" applyFill="1" applyBorder="1" applyAlignment="1">
      <alignment horizontal="right" vertical="top" wrapText="1"/>
    </xf>
    <xf numFmtId="164" fontId="3" fillId="5" borderId="3" xfId="0" applyNumberFormat="1" applyFont="1" applyFill="1" applyBorder="1" applyAlignment="1">
      <alignment horizontal="right" vertical="top" wrapText="1"/>
    </xf>
    <xf numFmtId="8" fontId="1" fillId="5" borderId="4" xfId="0" applyNumberFormat="1" applyFont="1" applyFill="1" applyBorder="1"/>
    <xf numFmtId="0" fontId="0" fillId="5" borderId="0" xfId="0" applyFill="1"/>
    <xf numFmtId="0" fontId="10" fillId="0" borderId="0" xfId="0" applyFont="1"/>
    <xf numFmtId="0" fontId="10" fillId="5" borderId="0" xfId="0" applyFont="1" applyFill="1"/>
    <xf numFmtId="14" fontId="3" fillId="0" borderId="2" xfId="0" applyNumberFormat="1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6" fillId="7" borderId="1" xfId="0" applyFont="1" applyFill="1" applyBorder="1"/>
    <xf numFmtId="0" fontId="2" fillId="0" borderId="2" xfId="0" applyFont="1" applyBorder="1" applyAlignment="1">
      <alignment horizontal="center"/>
    </xf>
    <xf numFmtId="14" fontId="3" fillId="0" borderId="11" xfId="0" applyNumberFormat="1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1" xfId="0" applyFont="1" applyBorder="1" applyAlignment="1">
      <alignment wrapText="1"/>
    </xf>
    <xf numFmtId="14" fontId="3" fillId="0" borderId="13" xfId="0" applyNumberFormat="1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2" fillId="0" borderId="12" xfId="0" applyFont="1" applyBorder="1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8D1E0-2F7C-4374-B2AF-E46225E743DE}">
  <dimension ref="A1:G22"/>
  <sheetViews>
    <sheetView workbookViewId="0">
      <selection activeCell="F21" sqref="F21"/>
    </sheetView>
  </sheetViews>
  <sheetFormatPr defaultRowHeight="14.25"/>
  <cols>
    <col min="1" max="1" width="15.140625" customWidth="1"/>
    <col min="2" max="2" width="9.85546875" bestFit="1" customWidth="1"/>
    <col min="3" max="3" width="19.7109375" customWidth="1"/>
    <col min="4" max="4" width="12.7109375" bestFit="1" customWidth="1"/>
    <col min="5" max="5" width="14.28515625" bestFit="1" customWidth="1"/>
    <col min="6" max="6" width="15.85546875" customWidth="1"/>
    <col min="7" max="7" width="19.42578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5.75">
      <c r="A2" s="46">
        <v>45566</v>
      </c>
      <c r="B2" s="47">
        <v>173292</v>
      </c>
      <c r="C2" s="48" t="s">
        <v>7</v>
      </c>
      <c r="D2" s="48">
        <v>29</v>
      </c>
      <c r="E2" s="49">
        <v>4</v>
      </c>
      <c r="F2" s="50" t="s">
        <v>8</v>
      </c>
      <c r="G2" s="47" t="s">
        <v>9</v>
      </c>
    </row>
    <row r="3" spans="1:7" ht="15.75">
      <c r="A3" s="51">
        <v>45292</v>
      </c>
      <c r="B3" s="52">
        <v>281340</v>
      </c>
      <c r="C3" s="53" t="s">
        <v>10</v>
      </c>
      <c r="D3" s="53">
        <v>23</v>
      </c>
      <c r="E3" s="49">
        <v>3</v>
      </c>
      <c r="F3" s="50" t="s">
        <v>11</v>
      </c>
      <c r="G3" s="52" t="s">
        <v>12</v>
      </c>
    </row>
    <row r="4" spans="1:7" ht="15.75">
      <c r="A4" s="51">
        <v>45566</v>
      </c>
      <c r="B4" s="52">
        <v>884802</v>
      </c>
      <c r="C4" s="53" t="s">
        <v>13</v>
      </c>
      <c r="D4" s="53">
        <v>10</v>
      </c>
      <c r="E4" s="49">
        <v>1</v>
      </c>
      <c r="F4" s="50" t="s">
        <v>14</v>
      </c>
      <c r="G4" s="52" t="s">
        <v>15</v>
      </c>
    </row>
    <row r="5" spans="1:7" ht="15.75">
      <c r="A5" s="51">
        <v>45567</v>
      </c>
      <c r="B5" s="52">
        <v>607217</v>
      </c>
      <c r="C5" s="53" t="s">
        <v>16</v>
      </c>
      <c r="D5" s="53">
        <v>29</v>
      </c>
      <c r="E5" s="49">
        <v>4</v>
      </c>
      <c r="F5" s="50" t="s">
        <v>17</v>
      </c>
      <c r="G5" s="52" t="s">
        <v>9</v>
      </c>
    </row>
    <row r="6" spans="1:7" ht="15.75">
      <c r="A6" s="51">
        <v>45567</v>
      </c>
      <c r="B6" s="52">
        <v>330907</v>
      </c>
      <c r="C6" s="53" t="s">
        <v>18</v>
      </c>
      <c r="D6" s="53">
        <v>29</v>
      </c>
      <c r="E6" s="49">
        <v>4</v>
      </c>
      <c r="F6" s="50" t="s">
        <v>17</v>
      </c>
      <c r="G6" s="52" t="s">
        <v>9</v>
      </c>
    </row>
    <row r="7" spans="1:7" ht="15.75">
      <c r="A7" s="51">
        <v>45572</v>
      </c>
      <c r="B7" s="52">
        <v>822744</v>
      </c>
      <c r="C7" s="53" t="s">
        <v>19</v>
      </c>
      <c r="D7" s="53">
        <v>48</v>
      </c>
      <c r="E7" s="49">
        <v>6</v>
      </c>
      <c r="F7" s="50" t="s">
        <v>11</v>
      </c>
      <c r="G7" s="52" t="s">
        <v>12</v>
      </c>
    </row>
    <row r="8" spans="1:7" ht="15.75">
      <c r="A8" s="51">
        <v>45572</v>
      </c>
      <c r="B8" s="52">
        <v>820224</v>
      </c>
      <c r="C8" s="53" t="s">
        <v>13</v>
      </c>
      <c r="D8" s="53">
        <v>51</v>
      </c>
      <c r="E8" s="49">
        <v>6</v>
      </c>
      <c r="F8" s="50" t="s">
        <v>20</v>
      </c>
      <c r="G8" s="52" t="s">
        <v>21</v>
      </c>
    </row>
    <row r="9" spans="1:7" ht="15.75">
      <c r="A9" s="51">
        <v>45579</v>
      </c>
      <c r="B9" s="52">
        <v>303292</v>
      </c>
      <c r="C9" s="53" t="s">
        <v>18</v>
      </c>
      <c r="D9" s="53">
        <v>48</v>
      </c>
      <c r="E9" s="49">
        <v>6</v>
      </c>
      <c r="F9" s="50" t="s">
        <v>20</v>
      </c>
      <c r="G9" s="52" t="s">
        <v>21</v>
      </c>
    </row>
    <row r="10" spans="1:7" ht="15.75">
      <c r="A10" s="51">
        <v>45580</v>
      </c>
      <c r="B10" s="52">
        <v>831003</v>
      </c>
      <c r="C10" s="53" t="s">
        <v>22</v>
      </c>
      <c r="D10" s="53">
        <v>29</v>
      </c>
      <c r="E10" s="49">
        <v>4</v>
      </c>
      <c r="F10" s="50" t="s">
        <v>17</v>
      </c>
      <c r="G10" s="52" t="s">
        <v>9</v>
      </c>
    </row>
    <row r="11" spans="1:7" ht="15.75">
      <c r="A11" s="54">
        <v>45580</v>
      </c>
      <c r="B11" s="55">
        <v>992025</v>
      </c>
      <c r="C11" s="56" t="s">
        <v>23</v>
      </c>
      <c r="D11" s="56">
        <v>39</v>
      </c>
      <c r="E11" s="49">
        <v>5</v>
      </c>
      <c r="F11" s="50" t="s">
        <v>24</v>
      </c>
      <c r="G11" s="55" t="s">
        <v>25</v>
      </c>
    </row>
    <row r="12" spans="1:7" ht="15.75">
      <c r="A12" s="46">
        <v>45580</v>
      </c>
      <c r="B12" s="47">
        <v>625495</v>
      </c>
      <c r="C12" s="48" t="s">
        <v>13</v>
      </c>
      <c r="D12" s="48">
        <v>24</v>
      </c>
      <c r="E12" s="49">
        <v>3</v>
      </c>
      <c r="F12" s="50" t="s">
        <v>26</v>
      </c>
      <c r="G12" s="47" t="s">
        <v>27</v>
      </c>
    </row>
    <row r="13" spans="1:7" ht="15.75">
      <c r="A13" s="51">
        <v>45594</v>
      </c>
      <c r="B13" s="52">
        <v>237433</v>
      </c>
      <c r="C13" s="48" t="s">
        <v>7</v>
      </c>
      <c r="D13" s="53">
        <v>29</v>
      </c>
      <c r="E13" s="49">
        <v>4</v>
      </c>
      <c r="F13" s="50" t="s">
        <v>17</v>
      </c>
      <c r="G13" s="52" t="s">
        <v>9</v>
      </c>
    </row>
    <row r="14" spans="1:7" ht="15.75">
      <c r="A14" s="51">
        <v>45594</v>
      </c>
      <c r="B14" s="52">
        <v>431072</v>
      </c>
      <c r="C14" s="53" t="s">
        <v>28</v>
      </c>
      <c r="D14" s="53">
        <v>18</v>
      </c>
      <c r="E14" s="49">
        <v>2</v>
      </c>
      <c r="F14" s="50" t="s">
        <v>29</v>
      </c>
      <c r="G14" s="52" t="s">
        <v>30</v>
      </c>
    </row>
    <row r="15" spans="1:7" ht="15.75">
      <c r="A15" s="51">
        <v>45595</v>
      </c>
      <c r="B15" s="52">
        <v>762546</v>
      </c>
      <c r="C15" s="53" t="s">
        <v>18</v>
      </c>
      <c r="D15" s="53">
        <v>17</v>
      </c>
      <c r="E15" s="49">
        <v>2</v>
      </c>
      <c r="F15" s="50" t="s">
        <v>29</v>
      </c>
      <c r="G15" s="52" t="s">
        <v>31</v>
      </c>
    </row>
    <row r="16" spans="1:7" ht="15.75">
      <c r="A16" s="51">
        <v>45596</v>
      </c>
      <c r="B16" s="52">
        <v>893862</v>
      </c>
      <c r="C16" s="53" t="s">
        <v>32</v>
      </c>
      <c r="D16" s="53">
        <v>16</v>
      </c>
      <c r="E16" s="49">
        <v>2</v>
      </c>
      <c r="F16" s="50" t="s">
        <v>26</v>
      </c>
      <c r="G16" s="57" t="s">
        <v>27</v>
      </c>
    </row>
    <row r="17" spans="1:5">
      <c r="A17" s="58"/>
      <c r="E17" s="59"/>
    </row>
    <row r="18" spans="1:5">
      <c r="A18" s="58"/>
      <c r="E18" s="59">
        <f>+SUM(E2:E16)</f>
        <v>56</v>
      </c>
    </row>
    <row r="19" spans="1:5">
      <c r="A19" s="58"/>
      <c r="E19" s="59"/>
    </row>
    <row r="20" spans="1:5">
      <c r="A20" s="58"/>
      <c r="E20" s="59"/>
    </row>
    <row r="22" spans="1:5">
      <c r="C22" t="s">
        <v>33</v>
      </c>
      <c r="E22" s="59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EE20A-6F53-4AE9-BA0E-39F345BED9B2}">
  <dimension ref="A1:G22"/>
  <sheetViews>
    <sheetView workbookViewId="0">
      <selection activeCell="F26" sqref="F26"/>
    </sheetView>
  </sheetViews>
  <sheetFormatPr defaultRowHeight="14.25"/>
  <cols>
    <col min="1" max="1" width="10.42578125" bestFit="1" customWidth="1"/>
    <col min="2" max="2" width="9.42578125" bestFit="1" customWidth="1"/>
    <col min="3" max="3" width="13.42578125" bestFit="1" customWidth="1"/>
    <col min="4" max="4" width="12.7109375" bestFit="1" customWidth="1"/>
    <col min="5" max="5" width="13.7109375" bestFit="1" customWidth="1"/>
    <col min="6" max="6" width="17.28515625" bestFit="1" customWidth="1"/>
    <col min="7" max="7" width="20.285156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39" t="s">
        <v>4</v>
      </c>
      <c r="F1" s="2" t="s">
        <v>5</v>
      </c>
      <c r="G1" s="2" t="s">
        <v>6</v>
      </c>
    </row>
    <row r="2" spans="1:7" ht="15.75">
      <c r="A2" s="3">
        <v>45538</v>
      </c>
      <c r="B2" s="4">
        <v>453200</v>
      </c>
      <c r="C2" s="2" t="s">
        <v>32</v>
      </c>
      <c r="D2" s="6">
        <v>29</v>
      </c>
      <c r="E2" s="40">
        <v>4</v>
      </c>
      <c r="F2" s="1" t="s">
        <v>8</v>
      </c>
      <c r="G2" s="1" t="s">
        <v>34</v>
      </c>
    </row>
    <row r="3" spans="1:7" ht="15.75">
      <c r="A3" s="3">
        <v>45538</v>
      </c>
      <c r="B3" s="4">
        <v>615871</v>
      </c>
      <c r="C3" s="2" t="s">
        <v>13</v>
      </c>
      <c r="D3" s="6">
        <v>41</v>
      </c>
      <c r="E3" s="40">
        <v>5</v>
      </c>
      <c r="F3" s="1" t="s">
        <v>35</v>
      </c>
      <c r="G3" s="1" t="s">
        <v>36</v>
      </c>
    </row>
    <row r="4" spans="1:7" ht="15.75">
      <c r="A4" s="3">
        <v>45538</v>
      </c>
      <c r="B4" s="4">
        <v>891102</v>
      </c>
      <c r="C4" s="2" t="s">
        <v>18</v>
      </c>
      <c r="D4" s="6">
        <v>23</v>
      </c>
      <c r="E4" s="40">
        <v>3</v>
      </c>
      <c r="F4" s="2" t="s">
        <v>37</v>
      </c>
      <c r="G4" s="1" t="s">
        <v>38</v>
      </c>
    </row>
    <row r="5" spans="1:7" ht="15.75">
      <c r="A5" s="3">
        <v>45539</v>
      </c>
      <c r="B5" s="4">
        <v>579853</v>
      </c>
      <c r="C5" s="2" t="s">
        <v>18</v>
      </c>
      <c r="D5" s="6">
        <v>29</v>
      </c>
      <c r="E5" s="40">
        <v>3</v>
      </c>
      <c r="F5" s="1" t="s">
        <v>8</v>
      </c>
      <c r="G5" s="1" t="s">
        <v>34</v>
      </c>
    </row>
    <row r="6" spans="1:7" ht="15.75">
      <c r="A6" s="3">
        <v>45539</v>
      </c>
      <c r="B6" s="4">
        <v>417983</v>
      </c>
      <c r="C6" s="2" t="s">
        <v>18</v>
      </c>
      <c r="D6" s="6">
        <v>29</v>
      </c>
      <c r="E6" s="40">
        <v>3</v>
      </c>
      <c r="F6" s="1" t="s">
        <v>8</v>
      </c>
      <c r="G6" s="1" t="s">
        <v>34</v>
      </c>
    </row>
    <row r="7" spans="1:7" ht="15.75">
      <c r="A7" s="3">
        <v>45540</v>
      </c>
      <c r="B7" s="4">
        <v>934778</v>
      </c>
      <c r="C7" s="2" t="s">
        <v>32</v>
      </c>
      <c r="D7" s="6">
        <v>14</v>
      </c>
      <c r="E7" s="40">
        <v>2</v>
      </c>
      <c r="F7" s="1" t="s">
        <v>14</v>
      </c>
      <c r="G7" s="1" t="s">
        <v>39</v>
      </c>
    </row>
    <row r="8" spans="1:7" ht="15.75">
      <c r="A8" s="3">
        <v>45540</v>
      </c>
      <c r="B8" s="4">
        <v>776886</v>
      </c>
      <c r="C8" s="2" t="s">
        <v>18</v>
      </c>
      <c r="D8" s="6">
        <v>23</v>
      </c>
      <c r="E8" s="40">
        <v>3</v>
      </c>
      <c r="F8" s="2" t="s">
        <v>37</v>
      </c>
      <c r="G8" s="1" t="s">
        <v>38</v>
      </c>
    </row>
    <row r="9" spans="1:7" ht="15.75">
      <c r="A9" s="3">
        <v>45544</v>
      </c>
      <c r="B9" s="4">
        <v>497596</v>
      </c>
      <c r="C9" s="2" t="s">
        <v>18</v>
      </c>
      <c r="D9" s="6">
        <v>30</v>
      </c>
      <c r="E9" s="40">
        <v>4</v>
      </c>
      <c r="F9" s="2" t="s">
        <v>40</v>
      </c>
      <c r="G9" s="1" t="s">
        <v>41</v>
      </c>
    </row>
    <row r="10" spans="1:7" ht="15.75">
      <c r="A10" s="3">
        <v>45545</v>
      </c>
      <c r="B10" s="4">
        <v>237717</v>
      </c>
      <c r="C10" s="2" t="s">
        <v>32</v>
      </c>
      <c r="D10" s="6">
        <v>29</v>
      </c>
      <c r="E10" s="40">
        <v>4</v>
      </c>
      <c r="F10" s="1" t="s">
        <v>8</v>
      </c>
      <c r="G10" s="1" t="s">
        <v>34</v>
      </c>
    </row>
    <row r="11" spans="1:7" ht="15.75">
      <c r="A11" s="3">
        <v>45545</v>
      </c>
      <c r="B11" s="4">
        <v>453591</v>
      </c>
      <c r="C11" s="2" t="s">
        <v>18</v>
      </c>
      <c r="D11" s="6">
        <v>23</v>
      </c>
      <c r="E11" s="40">
        <v>3</v>
      </c>
      <c r="F11" s="2" t="s">
        <v>37</v>
      </c>
      <c r="G11" s="1" t="s">
        <v>38</v>
      </c>
    </row>
    <row r="12" spans="1:7" ht="15.75">
      <c r="A12" s="3">
        <v>45547</v>
      </c>
      <c r="B12" s="4">
        <v>801188</v>
      </c>
      <c r="C12" s="2" t="s">
        <v>18</v>
      </c>
      <c r="D12" s="6">
        <v>23</v>
      </c>
      <c r="E12" s="40">
        <v>3</v>
      </c>
      <c r="F12" s="2" t="s">
        <v>37</v>
      </c>
      <c r="G12" s="1" t="s">
        <v>38</v>
      </c>
    </row>
    <row r="13" spans="1:7" ht="15.75">
      <c r="A13" s="3">
        <v>45548</v>
      </c>
      <c r="B13" s="4">
        <v>867656</v>
      </c>
      <c r="C13" s="2" t="s">
        <v>13</v>
      </c>
      <c r="D13" s="6">
        <v>41</v>
      </c>
      <c r="E13" s="40">
        <v>5</v>
      </c>
      <c r="F13" s="1" t="s">
        <v>42</v>
      </c>
      <c r="G13" s="1" t="s">
        <v>43</v>
      </c>
    </row>
    <row r="14" spans="1:7" ht="15.75">
      <c r="A14" s="3">
        <v>45552</v>
      </c>
      <c r="B14" s="4">
        <v>177407</v>
      </c>
      <c r="C14" s="2" t="s">
        <v>32</v>
      </c>
      <c r="D14" s="6">
        <v>29</v>
      </c>
      <c r="E14" s="40">
        <v>4</v>
      </c>
      <c r="F14" s="1" t="s">
        <v>8</v>
      </c>
      <c r="G14" s="1" t="s">
        <v>34</v>
      </c>
    </row>
    <row r="15" spans="1:7" ht="15.75">
      <c r="A15" s="3">
        <v>45553</v>
      </c>
      <c r="B15" s="4">
        <v>324285</v>
      </c>
      <c r="C15" s="2" t="s">
        <v>18</v>
      </c>
      <c r="D15" s="6">
        <v>29</v>
      </c>
      <c r="E15" s="40">
        <v>4</v>
      </c>
      <c r="F15" s="1" t="s">
        <v>8</v>
      </c>
      <c r="G15" s="1" t="s">
        <v>34</v>
      </c>
    </row>
    <row r="16" spans="1:7" ht="15.75">
      <c r="A16" s="3">
        <v>45553</v>
      </c>
      <c r="B16" s="4">
        <v>320756</v>
      </c>
      <c r="C16" s="2" t="s">
        <v>18</v>
      </c>
      <c r="D16" s="6">
        <v>29</v>
      </c>
      <c r="E16" s="40">
        <v>4</v>
      </c>
      <c r="F16" s="1" t="s">
        <v>8</v>
      </c>
      <c r="G16" s="1" t="s">
        <v>34</v>
      </c>
    </row>
    <row r="17" spans="1:7" ht="15.75">
      <c r="A17" s="3">
        <v>45553</v>
      </c>
      <c r="B17" s="4">
        <v>782659</v>
      </c>
      <c r="C17" s="2" t="s">
        <v>32</v>
      </c>
      <c r="D17" s="6">
        <v>16</v>
      </c>
      <c r="E17" s="41">
        <v>2</v>
      </c>
      <c r="F17" s="1" t="s">
        <v>40</v>
      </c>
      <c r="G17" s="1" t="s">
        <v>41</v>
      </c>
    </row>
    <row r="18" spans="1:7" ht="15.75">
      <c r="A18" s="3">
        <v>45554</v>
      </c>
      <c r="B18" s="4">
        <v>194755</v>
      </c>
      <c r="C18" s="2" t="s">
        <v>18</v>
      </c>
      <c r="D18" s="6">
        <v>47</v>
      </c>
      <c r="E18" s="40">
        <v>6</v>
      </c>
      <c r="F18" s="1" t="s">
        <v>40</v>
      </c>
      <c r="G18" s="1" t="s">
        <v>41</v>
      </c>
    </row>
    <row r="19" spans="1:7" ht="15.75">
      <c r="A19" s="3">
        <v>45554</v>
      </c>
      <c r="B19" s="4">
        <v>715337</v>
      </c>
      <c r="C19" s="2" t="s">
        <v>44</v>
      </c>
      <c r="D19" s="6">
        <v>22</v>
      </c>
      <c r="E19" s="40">
        <v>3</v>
      </c>
      <c r="F19" s="1" t="s">
        <v>45</v>
      </c>
      <c r="G19" s="1" t="s">
        <v>46</v>
      </c>
    </row>
    <row r="20" spans="1:7" ht="15">
      <c r="A20" s="3">
        <v>45559</v>
      </c>
      <c r="B20" s="4">
        <v>401418</v>
      </c>
      <c r="C20" s="2" t="s">
        <v>32</v>
      </c>
      <c r="D20" s="6">
        <v>29</v>
      </c>
      <c r="E20" s="42">
        <v>4</v>
      </c>
      <c r="F20" s="1" t="s">
        <v>8</v>
      </c>
      <c r="G20" s="1" t="s">
        <v>34</v>
      </c>
    </row>
    <row r="21" spans="1:7">
      <c r="E21" s="43"/>
    </row>
    <row r="22" spans="1:7">
      <c r="C22" s="5" t="s">
        <v>33</v>
      </c>
      <c r="E22" s="18">
        <f>SUM(E2:E20)</f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067A-DB38-41B7-82EC-EC1DAE84646A}">
  <dimension ref="A1:H36"/>
  <sheetViews>
    <sheetView workbookViewId="0">
      <selection activeCell="L34" sqref="L34"/>
    </sheetView>
  </sheetViews>
  <sheetFormatPr defaultColWidth="8.7109375" defaultRowHeight="14.25"/>
  <cols>
    <col min="1" max="1" width="10.42578125" style="12" bestFit="1" customWidth="1"/>
    <col min="2" max="2" width="10.140625" style="12" bestFit="1" customWidth="1"/>
    <col min="3" max="3" width="13.85546875" style="12" bestFit="1" customWidth="1"/>
    <col min="4" max="4" width="12.85546875" style="12" bestFit="1" customWidth="1"/>
    <col min="5" max="5" width="14.42578125" style="12" bestFit="1" customWidth="1"/>
    <col min="6" max="6" width="9.28515625" style="12" bestFit="1" customWidth="1"/>
    <col min="7" max="7" width="15" style="12" bestFit="1" customWidth="1"/>
    <col min="8" max="16384" width="8.7109375" style="12"/>
  </cols>
  <sheetData>
    <row r="1" spans="1:8" ht="15">
      <c r="A1" s="7" t="s">
        <v>0</v>
      </c>
      <c r="B1" s="8" t="s">
        <v>1</v>
      </c>
      <c r="C1" s="9" t="s">
        <v>2</v>
      </c>
      <c r="D1" s="8" t="s">
        <v>3</v>
      </c>
      <c r="E1" s="10" t="s">
        <v>4</v>
      </c>
      <c r="F1" s="10" t="s">
        <v>5</v>
      </c>
      <c r="G1" s="11" t="s">
        <v>6</v>
      </c>
    </row>
    <row r="2" spans="1:8" ht="15">
      <c r="A2" s="13">
        <v>45505</v>
      </c>
      <c r="B2" s="8" t="s">
        <v>47</v>
      </c>
      <c r="C2" s="9" t="s">
        <v>18</v>
      </c>
      <c r="D2" s="8">
        <v>23</v>
      </c>
      <c r="E2" s="16">
        <v>3</v>
      </c>
      <c r="F2" s="14" t="s">
        <v>11</v>
      </c>
      <c r="G2" s="14" t="s">
        <v>12</v>
      </c>
      <c r="H2" s="15"/>
    </row>
    <row r="3" spans="1:8" ht="15">
      <c r="A3" s="13">
        <v>45506</v>
      </c>
      <c r="B3" s="8" t="s">
        <v>48</v>
      </c>
      <c r="C3" s="9" t="s">
        <v>18</v>
      </c>
      <c r="D3" s="8">
        <v>23</v>
      </c>
      <c r="E3" s="16">
        <v>3</v>
      </c>
      <c r="F3" s="14" t="s">
        <v>37</v>
      </c>
      <c r="G3" s="14" t="s">
        <v>49</v>
      </c>
      <c r="H3" s="15"/>
    </row>
    <row r="4" spans="1:8" ht="15">
      <c r="A4" s="13">
        <v>45509</v>
      </c>
      <c r="B4" s="8" t="s">
        <v>50</v>
      </c>
      <c r="C4" s="9" t="s">
        <v>18</v>
      </c>
      <c r="D4" s="8">
        <v>34</v>
      </c>
      <c r="E4" s="16">
        <v>4</v>
      </c>
      <c r="F4" s="14" t="s">
        <v>40</v>
      </c>
      <c r="G4" s="14" t="s">
        <v>27</v>
      </c>
      <c r="H4" s="15"/>
    </row>
    <row r="5" spans="1:8" ht="15">
      <c r="A5" s="13">
        <v>45510</v>
      </c>
      <c r="B5" s="8" t="s">
        <v>51</v>
      </c>
      <c r="C5" s="9" t="s">
        <v>18</v>
      </c>
      <c r="D5" s="8">
        <v>23</v>
      </c>
      <c r="E5" s="16">
        <v>3</v>
      </c>
      <c r="F5" s="9" t="s">
        <v>37</v>
      </c>
      <c r="G5" s="9" t="s">
        <v>49</v>
      </c>
      <c r="H5" s="15"/>
    </row>
    <row r="6" spans="1:8" ht="15">
      <c r="A6" s="13">
        <v>45511</v>
      </c>
      <c r="B6" s="8" t="s">
        <v>52</v>
      </c>
      <c r="C6" s="9" t="s">
        <v>18</v>
      </c>
      <c r="D6" s="8">
        <v>23</v>
      </c>
      <c r="E6" s="16">
        <v>3</v>
      </c>
      <c r="F6" s="9" t="s">
        <v>37</v>
      </c>
      <c r="G6" s="9" t="s">
        <v>49</v>
      </c>
      <c r="H6" s="15"/>
    </row>
    <row r="7" spans="1:8" ht="15">
      <c r="A7" s="13">
        <v>45517</v>
      </c>
      <c r="B7" s="8" t="s">
        <v>53</v>
      </c>
      <c r="C7" s="9" t="s">
        <v>18</v>
      </c>
      <c r="D7" s="8">
        <v>34</v>
      </c>
      <c r="E7" s="16">
        <v>4</v>
      </c>
      <c r="F7" s="9" t="s">
        <v>40</v>
      </c>
      <c r="G7" s="9" t="s">
        <v>27</v>
      </c>
      <c r="H7" s="15"/>
    </row>
    <row r="8" spans="1:8" ht="15">
      <c r="A8" s="13">
        <v>45505</v>
      </c>
      <c r="B8" s="8" t="s">
        <v>54</v>
      </c>
      <c r="C8" s="9" t="s">
        <v>18</v>
      </c>
      <c r="D8" s="8">
        <v>32</v>
      </c>
      <c r="E8" s="16">
        <v>4</v>
      </c>
      <c r="F8" s="14" t="s">
        <v>55</v>
      </c>
      <c r="G8" s="14" t="s">
        <v>56</v>
      </c>
      <c r="H8" s="15"/>
    </row>
    <row r="9" spans="1:8" ht="15">
      <c r="A9" s="13">
        <v>45509</v>
      </c>
      <c r="B9" s="8" t="s">
        <v>57</v>
      </c>
      <c r="C9" s="9" t="s">
        <v>18</v>
      </c>
      <c r="D9" s="8">
        <v>34</v>
      </c>
      <c r="E9" s="16">
        <v>4</v>
      </c>
      <c r="F9" s="14" t="s">
        <v>40</v>
      </c>
      <c r="G9" s="14" t="s">
        <v>58</v>
      </c>
      <c r="H9" s="15"/>
    </row>
    <row r="10" spans="1:8" ht="15">
      <c r="A10" s="13">
        <v>45517</v>
      </c>
      <c r="B10" s="8" t="s">
        <v>59</v>
      </c>
      <c r="C10" s="9" t="s">
        <v>18</v>
      </c>
      <c r="D10" s="8">
        <v>34</v>
      </c>
      <c r="E10" s="16">
        <v>4</v>
      </c>
      <c r="F10" s="14" t="s">
        <v>40</v>
      </c>
      <c r="G10" s="14" t="s">
        <v>58</v>
      </c>
      <c r="H10" s="15"/>
    </row>
    <row r="11" spans="1:8" ht="15">
      <c r="A11" s="13">
        <v>45513</v>
      </c>
      <c r="B11" s="8" t="s">
        <v>60</v>
      </c>
      <c r="C11" s="9" t="s">
        <v>32</v>
      </c>
      <c r="D11" s="8">
        <v>23</v>
      </c>
      <c r="E11" s="16">
        <v>3</v>
      </c>
      <c r="F11" s="14" t="s">
        <v>40</v>
      </c>
      <c r="G11" s="14" t="s">
        <v>27</v>
      </c>
      <c r="H11" s="15"/>
    </row>
    <row r="12" spans="1:8" ht="15">
      <c r="A12" s="13">
        <v>45512</v>
      </c>
      <c r="B12" s="8" t="s">
        <v>61</v>
      </c>
      <c r="C12" s="9" t="s">
        <v>18</v>
      </c>
      <c r="D12" s="8">
        <v>23</v>
      </c>
      <c r="E12" s="16">
        <v>3</v>
      </c>
      <c r="F12" s="14" t="s">
        <v>11</v>
      </c>
      <c r="G12" s="14" t="s">
        <v>12</v>
      </c>
      <c r="H12" s="15"/>
    </row>
    <row r="13" spans="1:8" ht="15">
      <c r="A13" s="13">
        <v>45516</v>
      </c>
      <c r="B13" s="8" t="s">
        <v>62</v>
      </c>
      <c r="C13" s="9" t="s">
        <v>18</v>
      </c>
      <c r="D13" s="8">
        <v>48</v>
      </c>
      <c r="E13" s="16">
        <v>6</v>
      </c>
      <c r="F13" s="14" t="s">
        <v>11</v>
      </c>
      <c r="G13" s="14" t="s">
        <v>12</v>
      </c>
      <c r="H13" s="15"/>
    </row>
    <row r="14" spans="1:8" ht="15">
      <c r="A14" s="13">
        <v>45518</v>
      </c>
      <c r="B14" s="8" t="s">
        <v>63</v>
      </c>
      <c r="C14" s="9" t="s">
        <v>18</v>
      </c>
      <c r="D14" s="8">
        <v>38</v>
      </c>
      <c r="E14" s="16">
        <v>4</v>
      </c>
      <c r="F14" s="14" t="s">
        <v>11</v>
      </c>
      <c r="G14" s="14" t="s">
        <v>12</v>
      </c>
      <c r="H14" s="15"/>
    </row>
    <row r="15" spans="1:8" ht="15">
      <c r="A15" s="13">
        <v>45512</v>
      </c>
      <c r="B15" s="8" t="s">
        <v>64</v>
      </c>
      <c r="C15" s="9" t="s">
        <v>44</v>
      </c>
      <c r="D15" s="8">
        <v>48</v>
      </c>
      <c r="E15" s="16">
        <v>6</v>
      </c>
      <c r="F15" s="9" t="s">
        <v>37</v>
      </c>
      <c r="G15" s="9" t="s">
        <v>49</v>
      </c>
      <c r="H15" s="15"/>
    </row>
    <row r="16" spans="1:8" ht="15">
      <c r="A16" s="13">
        <v>45509</v>
      </c>
      <c r="B16" s="8" t="s">
        <v>65</v>
      </c>
      <c r="C16" s="9" t="s">
        <v>32</v>
      </c>
      <c r="D16" s="8">
        <v>29</v>
      </c>
      <c r="E16" s="16">
        <v>3</v>
      </c>
      <c r="F16" s="9" t="s">
        <v>37</v>
      </c>
      <c r="G16" s="9" t="s">
        <v>49</v>
      </c>
      <c r="H16" s="15"/>
    </row>
    <row r="17" spans="1:8" ht="15">
      <c r="A17" s="13">
        <v>45520</v>
      </c>
      <c r="B17" s="8" t="s">
        <v>66</v>
      </c>
      <c r="C17" s="9" t="s">
        <v>18</v>
      </c>
      <c r="D17" s="8">
        <v>23</v>
      </c>
      <c r="E17" s="16">
        <v>3</v>
      </c>
      <c r="F17" s="9" t="s">
        <v>37</v>
      </c>
      <c r="G17" s="9" t="s">
        <v>49</v>
      </c>
      <c r="H17" s="15"/>
    </row>
    <row r="18" spans="1:8" ht="15">
      <c r="A18" s="13">
        <v>45523</v>
      </c>
      <c r="B18" s="8" t="s">
        <v>67</v>
      </c>
      <c r="C18" s="9" t="s">
        <v>18</v>
      </c>
      <c r="D18" s="8">
        <v>23</v>
      </c>
      <c r="E18" s="16">
        <v>3</v>
      </c>
      <c r="F18" s="9" t="s">
        <v>37</v>
      </c>
      <c r="G18" s="9" t="s">
        <v>49</v>
      </c>
      <c r="H18" s="15"/>
    </row>
    <row r="19" spans="1:8" ht="15">
      <c r="A19" s="13">
        <v>45530</v>
      </c>
      <c r="B19" s="8" t="s">
        <v>68</v>
      </c>
      <c r="C19" s="9" t="s">
        <v>18</v>
      </c>
      <c r="D19" s="8">
        <v>23</v>
      </c>
      <c r="E19" s="16">
        <v>3</v>
      </c>
      <c r="F19" s="9" t="s">
        <v>37</v>
      </c>
      <c r="G19" s="9" t="s">
        <v>49</v>
      </c>
      <c r="H19" s="15"/>
    </row>
    <row r="20" spans="1:8" ht="15">
      <c r="A20" s="13">
        <v>45532</v>
      </c>
      <c r="B20" s="8" t="s">
        <v>69</v>
      </c>
      <c r="C20" s="9" t="s">
        <v>18</v>
      </c>
      <c r="D20" s="8">
        <v>23</v>
      </c>
      <c r="E20" s="16">
        <v>3</v>
      </c>
      <c r="F20" s="9" t="s">
        <v>37</v>
      </c>
      <c r="G20" s="9" t="s">
        <v>49</v>
      </c>
      <c r="H20" s="15"/>
    </row>
    <row r="21" spans="1:8" ht="15">
      <c r="A21" s="13">
        <v>45518</v>
      </c>
      <c r="B21" s="8" t="s">
        <v>70</v>
      </c>
      <c r="C21" s="9" t="s">
        <v>71</v>
      </c>
      <c r="D21" s="8">
        <v>22</v>
      </c>
      <c r="E21" s="16">
        <v>3</v>
      </c>
      <c r="F21" s="14" t="s">
        <v>72</v>
      </c>
      <c r="G21" s="14" t="s">
        <v>49</v>
      </c>
      <c r="H21" s="15"/>
    </row>
    <row r="22" spans="1:8" ht="15">
      <c r="A22" s="13">
        <v>45524</v>
      </c>
      <c r="B22" s="8" t="s">
        <v>73</v>
      </c>
      <c r="C22" s="9" t="s">
        <v>32</v>
      </c>
      <c r="D22" s="8">
        <v>29</v>
      </c>
      <c r="E22" s="16">
        <v>3</v>
      </c>
      <c r="F22" s="14" t="s">
        <v>8</v>
      </c>
      <c r="G22" s="14" t="s">
        <v>74</v>
      </c>
      <c r="H22" s="15"/>
    </row>
    <row r="23" spans="1:8" ht="15">
      <c r="A23" s="13">
        <v>45525</v>
      </c>
      <c r="B23" s="8" t="s">
        <v>75</v>
      </c>
      <c r="C23" s="9" t="s">
        <v>18</v>
      </c>
      <c r="D23" s="8">
        <v>28</v>
      </c>
      <c r="E23" s="16">
        <v>3</v>
      </c>
      <c r="F23" s="14" t="s">
        <v>8</v>
      </c>
      <c r="G23" s="14" t="s">
        <v>74</v>
      </c>
      <c r="H23" s="15"/>
    </row>
    <row r="24" spans="1:8" ht="15">
      <c r="A24" s="13">
        <v>45525</v>
      </c>
      <c r="B24" s="8" t="s">
        <v>76</v>
      </c>
      <c r="C24" s="9" t="s">
        <v>18</v>
      </c>
      <c r="D24" s="8">
        <v>28</v>
      </c>
      <c r="E24" s="16">
        <v>3</v>
      </c>
      <c r="F24" s="14" t="s">
        <v>8</v>
      </c>
      <c r="G24" s="14" t="s">
        <v>74</v>
      </c>
      <c r="H24" s="15"/>
    </row>
    <row r="25" spans="1:8" ht="15">
      <c r="A25" s="13">
        <v>45533</v>
      </c>
      <c r="B25" s="8" t="s">
        <v>77</v>
      </c>
      <c r="C25" s="9" t="s">
        <v>78</v>
      </c>
      <c r="D25" s="8">
        <v>16</v>
      </c>
      <c r="E25" s="16">
        <v>2</v>
      </c>
      <c r="F25" s="14" t="s">
        <v>11</v>
      </c>
      <c r="G25" s="14" t="s">
        <v>12</v>
      </c>
      <c r="H25" s="15"/>
    </row>
    <row r="26" spans="1:8" ht="15">
      <c r="A26" s="13">
        <v>45505</v>
      </c>
      <c r="B26" s="8" t="s">
        <v>47</v>
      </c>
      <c r="C26" s="9" t="s">
        <v>18</v>
      </c>
      <c r="D26" s="8">
        <v>23</v>
      </c>
      <c r="E26" s="16">
        <v>3</v>
      </c>
      <c r="F26" s="14" t="s">
        <v>11</v>
      </c>
      <c r="G26" s="14" t="s">
        <v>12</v>
      </c>
      <c r="H26" s="15"/>
    </row>
    <row r="27" spans="1:8" ht="15">
      <c r="A27" s="13">
        <v>45510</v>
      </c>
      <c r="B27" s="8" t="s">
        <v>51</v>
      </c>
      <c r="C27" s="9" t="s">
        <v>18</v>
      </c>
      <c r="D27" s="8">
        <v>23</v>
      </c>
      <c r="E27" s="16">
        <v>3</v>
      </c>
      <c r="F27" s="14" t="s">
        <v>37</v>
      </c>
      <c r="G27" s="14" t="s">
        <v>49</v>
      </c>
      <c r="H27" s="15"/>
    </row>
    <row r="28" spans="1:8" ht="15">
      <c r="A28" s="13">
        <v>45512</v>
      </c>
      <c r="B28" s="8" t="s">
        <v>52</v>
      </c>
      <c r="C28" s="9" t="s">
        <v>79</v>
      </c>
      <c r="D28" s="8">
        <v>23</v>
      </c>
      <c r="E28" s="16">
        <v>3</v>
      </c>
      <c r="F28" s="14" t="s">
        <v>37</v>
      </c>
      <c r="G28" s="14" t="s">
        <v>49</v>
      </c>
      <c r="H28" s="15"/>
    </row>
    <row r="29" spans="1:8" ht="15">
      <c r="A29" s="13">
        <v>45516</v>
      </c>
      <c r="B29" s="8" t="s">
        <v>80</v>
      </c>
      <c r="C29" s="9" t="s">
        <v>32</v>
      </c>
      <c r="D29" s="8">
        <v>29</v>
      </c>
      <c r="E29" s="16">
        <v>3</v>
      </c>
      <c r="F29" s="14" t="s">
        <v>8</v>
      </c>
      <c r="G29" s="14" t="s">
        <v>74</v>
      </c>
      <c r="H29" s="15"/>
    </row>
    <row r="30" spans="1:8" ht="15">
      <c r="A30" s="13">
        <v>45517</v>
      </c>
      <c r="B30" s="8" t="s">
        <v>81</v>
      </c>
      <c r="C30" s="9" t="s">
        <v>18</v>
      </c>
      <c r="D30" s="8">
        <v>28</v>
      </c>
      <c r="E30" s="16">
        <v>3</v>
      </c>
      <c r="F30" s="14" t="s">
        <v>8</v>
      </c>
      <c r="G30" s="14" t="s">
        <v>74</v>
      </c>
      <c r="H30" s="15"/>
    </row>
    <row r="31" spans="1:8" ht="15">
      <c r="A31" s="13">
        <v>45517</v>
      </c>
      <c r="B31" s="8" t="s">
        <v>82</v>
      </c>
      <c r="C31" s="9" t="s">
        <v>18</v>
      </c>
      <c r="D31" s="8">
        <v>28</v>
      </c>
      <c r="E31" s="16">
        <v>3</v>
      </c>
      <c r="F31" s="14" t="s">
        <v>8</v>
      </c>
      <c r="G31" s="14" t="s">
        <v>74</v>
      </c>
      <c r="H31" s="15"/>
    </row>
    <row r="32" spans="1:8" ht="15">
      <c r="A32" s="13">
        <v>45528</v>
      </c>
      <c r="B32" s="8" t="s">
        <v>83</v>
      </c>
      <c r="C32" s="9" t="s">
        <v>18</v>
      </c>
      <c r="D32" s="8">
        <v>34</v>
      </c>
      <c r="E32" s="16">
        <v>4</v>
      </c>
      <c r="F32" s="14" t="s">
        <v>40</v>
      </c>
      <c r="G32" s="14" t="s">
        <v>58</v>
      </c>
      <c r="H32" s="15"/>
    </row>
    <row r="33" spans="1:8" ht="15">
      <c r="A33" s="13">
        <v>45525</v>
      </c>
      <c r="B33" s="8" t="s">
        <v>84</v>
      </c>
      <c r="C33" s="9" t="s">
        <v>18</v>
      </c>
      <c r="D33" s="8">
        <v>22</v>
      </c>
      <c r="E33" s="16">
        <v>3</v>
      </c>
      <c r="F33" s="14" t="s">
        <v>40</v>
      </c>
      <c r="G33" s="14" t="s">
        <v>27</v>
      </c>
      <c r="H33" s="15"/>
    </row>
    <row r="34" spans="1:8" ht="15">
      <c r="A34" s="13">
        <v>45531</v>
      </c>
      <c r="B34" s="8" t="s">
        <v>85</v>
      </c>
      <c r="C34" s="9" t="s">
        <v>32</v>
      </c>
      <c r="D34" s="8">
        <v>29</v>
      </c>
      <c r="E34" s="16">
        <v>3</v>
      </c>
      <c r="F34" s="14" t="s">
        <v>17</v>
      </c>
      <c r="G34" s="14" t="s">
        <v>74</v>
      </c>
      <c r="H34" s="15"/>
    </row>
    <row r="35" spans="1:8" ht="15">
      <c r="A35" s="13">
        <v>45533</v>
      </c>
      <c r="B35" s="8" t="s">
        <v>86</v>
      </c>
      <c r="C35" s="9" t="s">
        <v>18</v>
      </c>
      <c r="D35" s="8">
        <v>22</v>
      </c>
      <c r="E35" s="16">
        <v>3</v>
      </c>
      <c r="F35" s="14" t="s">
        <v>40</v>
      </c>
      <c r="G35" s="14" t="s">
        <v>58</v>
      </c>
      <c r="H35" s="15"/>
    </row>
    <row r="36" spans="1:8">
      <c r="E36" s="17">
        <f>SUM(E2:E35)</f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E3D35-4CB2-4CB9-8DC7-802F92A47F68}">
  <dimension ref="A1:G28"/>
  <sheetViews>
    <sheetView workbookViewId="0">
      <selection activeCell="G37" sqref="G37"/>
    </sheetView>
  </sheetViews>
  <sheetFormatPr defaultRowHeight="14.25"/>
  <cols>
    <col min="1" max="1" width="10.42578125" bestFit="1" customWidth="1"/>
    <col min="2" max="2" width="9.5703125" bestFit="1" customWidth="1"/>
    <col min="3" max="3" width="13.5703125" bestFit="1" customWidth="1"/>
    <col min="4" max="4" width="13" bestFit="1" customWidth="1"/>
    <col min="5" max="5" width="14" style="23" bestFit="1" customWidth="1"/>
    <col min="6" max="6" width="17.5703125" bestFit="1" customWidth="1"/>
    <col min="7" max="7" width="16.5703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9" t="s">
        <v>4</v>
      </c>
      <c r="F1" s="1" t="s">
        <v>5</v>
      </c>
      <c r="G1" s="1" t="s">
        <v>6</v>
      </c>
    </row>
    <row r="2" spans="1:7">
      <c r="A2" s="20">
        <v>45475</v>
      </c>
      <c r="B2" s="1" t="s">
        <v>87</v>
      </c>
      <c r="C2" s="1" t="s">
        <v>32</v>
      </c>
      <c r="D2" s="1">
        <v>29</v>
      </c>
      <c r="E2" s="19">
        <v>3</v>
      </c>
      <c r="F2" s="1" t="s">
        <v>8</v>
      </c>
      <c r="G2" s="1" t="s">
        <v>9</v>
      </c>
    </row>
    <row r="3" spans="1:7">
      <c r="A3" s="20">
        <v>45482</v>
      </c>
      <c r="B3" s="1" t="s">
        <v>88</v>
      </c>
      <c r="C3" s="1" t="s">
        <v>32</v>
      </c>
      <c r="D3" s="1">
        <v>37</v>
      </c>
      <c r="E3" s="19">
        <v>4</v>
      </c>
      <c r="F3" s="1" t="s">
        <v>89</v>
      </c>
      <c r="G3" s="1" t="s">
        <v>90</v>
      </c>
    </row>
    <row r="4" spans="1:7">
      <c r="A4" s="20">
        <v>45482</v>
      </c>
      <c r="B4" s="1" t="s">
        <v>91</v>
      </c>
      <c r="C4" s="1" t="s">
        <v>78</v>
      </c>
      <c r="D4" s="1">
        <v>6</v>
      </c>
      <c r="E4" s="19">
        <v>1</v>
      </c>
      <c r="F4" s="1" t="s">
        <v>92</v>
      </c>
      <c r="G4" s="1" t="s">
        <v>93</v>
      </c>
    </row>
    <row r="5" spans="1:7">
      <c r="A5" s="20">
        <v>45482</v>
      </c>
      <c r="B5" s="1" t="s">
        <v>94</v>
      </c>
      <c r="C5" s="1" t="s">
        <v>78</v>
      </c>
      <c r="D5" s="1">
        <v>17</v>
      </c>
      <c r="E5" s="19">
        <v>2</v>
      </c>
      <c r="F5" s="1" t="s">
        <v>92</v>
      </c>
      <c r="G5" s="1" t="s">
        <v>93</v>
      </c>
    </row>
    <row r="6" spans="1:7">
      <c r="A6" s="20">
        <v>45484</v>
      </c>
      <c r="B6" s="1" t="s">
        <v>95</v>
      </c>
      <c r="C6" s="1" t="s">
        <v>18</v>
      </c>
      <c r="D6" s="1">
        <v>23</v>
      </c>
      <c r="E6" s="19">
        <v>3</v>
      </c>
      <c r="F6" s="1" t="s">
        <v>11</v>
      </c>
      <c r="G6" s="1" t="s">
        <v>12</v>
      </c>
    </row>
    <row r="7" spans="1:7">
      <c r="A7" s="20">
        <v>45485</v>
      </c>
      <c r="B7" s="1" t="s">
        <v>96</v>
      </c>
      <c r="C7" s="1" t="s">
        <v>32</v>
      </c>
      <c r="D7" s="1">
        <v>37</v>
      </c>
      <c r="E7" s="19">
        <v>4</v>
      </c>
      <c r="F7" s="1" t="s">
        <v>97</v>
      </c>
      <c r="G7" s="1" t="s">
        <v>98</v>
      </c>
    </row>
    <row r="8" spans="1:7">
      <c r="A8" s="20">
        <v>45488</v>
      </c>
      <c r="B8" s="1" t="s">
        <v>99</v>
      </c>
      <c r="C8" s="1" t="s">
        <v>18</v>
      </c>
      <c r="D8" s="1">
        <v>48</v>
      </c>
      <c r="E8" s="19">
        <v>6</v>
      </c>
      <c r="F8" s="1" t="s">
        <v>11</v>
      </c>
      <c r="G8" s="1" t="s">
        <v>12</v>
      </c>
    </row>
    <row r="9" spans="1:7">
      <c r="A9" s="20">
        <v>45489</v>
      </c>
      <c r="B9" s="1" t="s">
        <v>100</v>
      </c>
      <c r="C9" s="1" t="s">
        <v>32</v>
      </c>
      <c r="D9" s="1">
        <v>29</v>
      </c>
      <c r="E9" s="19">
        <v>3</v>
      </c>
      <c r="F9" s="1" t="s">
        <v>8</v>
      </c>
      <c r="G9" s="1" t="s">
        <v>9</v>
      </c>
    </row>
    <row r="10" spans="1:7">
      <c r="A10" s="20">
        <v>45489</v>
      </c>
      <c r="B10" s="1" t="s">
        <v>101</v>
      </c>
      <c r="C10" s="1" t="s">
        <v>13</v>
      </c>
      <c r="D10" s="1">
        <v>41</v>
      </c>
      <c r="E10" s="19">
        <v>5</v>
      </c>
      <c r="F10" s="1" t="s">
        <v>102</v>
      </c>
      <c r="G10" s="1" t="s">
        <v>103</v>
      </c>
    </row>
    <row r="11" spans="1:7">
      <c r="A11" s="20">
        <v>45490</v>
      </c>
      <c r="B11" s="1" t="s">
        <v>104</v>
      </c>
      <c r="C11" s="1" t="s">
        <v>18</v>
      </c>
      <c r="D11" s="1">
        <v>28</v>
      </c>
      <c r="E11" s="19">
        <v>3</v>
      </c>
      <c r="F11" s="1" t="s">
        <v>8</v>
      </c>
      <c r="G11" s="1" t="s">
        <v>9</v>
      </c>
    </row>
    <row r="12" spans="1:7">
      <c r="A12" s="20">
        <v>45490</v>
      </c>
      <c r="B12" s="1" t="s">
        <v>105</v>
      </c>
      <c r="C12" s="1" t="s">
        <v>13</v>
      </c>
      <c r="D12" s="1">
        <v>17</v>
      </c>
      <c r="E12" s="19">
        <v>2</v>
      </c>
      <c r="F12" s="1" t="s">
        <v>37</v>
      </c>
      <c r="G12" s="1" t="s">
        <v>49</v>
      </c>
    </row>
    <row r="13" spans="1:7">
      <c r="A13" s="20">
        <v>45490</v>
      </c>
      <c r="B13" s="1" t="s">
        <v>106</v>
      </c>
      <c r="C13" s="1" t="s">
        <v>18</v>
      </c>
      <c r="D13" s="1">
        <v>28</v>
      </c>
      <c r="E13" s="19">
        <v>3</v>
      </c>
      <c r="F13" s="1" t="s">
        <v>8</v>
      </c>
      <c r="G13" s="1" t="s">
        <v>9</v>
      </c>
    </row>
    <row r="14" spans="1:7">
      <c r="A14" s="1" t="s">
        <v>107</v>
      </c>
      <c r="B14" s="1" t="s">
        <v>108</v>
      </c>
      <c r="C14" s="1" t="s">
        <v>18</v>
      </c>
      <c r="D14" s="1">
        <v>24</v>
      </c>
      <c r="E14" s="19">
        <v>3</v>
      </c>
      <c r="F14" s="1" t="s">
        <v>24</v>
      </c>
      <c r="G14" s="1" t="s">
        <v>25</v>
      </c>
    </row>
    <row r="15" spans="1:7">
      <c r="A15" s="20">
        <v>45491</v>
      </c>
      <c r="B15" s="1" t="s">
        <v>109</v>
      </c>
      <c r="C15" s="1" t="s">
        <v>13</v>
      </c>
      <c r="D15" s="1">
        <v>26</v>
      </c>
      <c r="E15" s="19">
        <v>3</v>
      </c>
      <c r="F15" s="1" t="s">
        <v>92</v>
      </c>
      <c r="G15" s="1" t="s">
        <v>93</v>
      </c>
    </row>
    <row r="16" spans="1:7">
      <c r="A16" s="20">
        <v>45495</v>
      </c>
      <c r="B16" s="1" t="s">
        <v>110</v>
      </c>
      <c r="C16" s="1" t="s">
        <v>18</v>
      </c>
      <c r="D16" s="1">
        <v>28</v>
      </c>
      <c r="E16" s="19">
        <v>3</v>
      </c>
      <c r="F16" s="1" t="s">
        <v>8</v>
      </c>
      <c r="G16" s="1" t="s">
        <v>9</v>
      </c>
    </row>
    <row r="17" spans="1:7">
      <c r="A17" s="20">
        <v>45496</v>
      </c>
      <c r="B17" s="1" t="s">
        <v>111</v>
      </c>
      <c r="C17" s="1" t="s">
        <v>32</v>
      </c>
      <c r="D17" s="1">
        <v>29</v>
      </c>
      <c r="E17" s="19">
        <v>3</v>
      </c>
      <c r="F17" s="1" t="s">
        <v>8</v>
      </c>
      <c r="G17" s="1" t="s">
        <v>9</v>
      </c>
    </row>
    <row r="18" spans="1:7">
      <c r="A18" s="20">
        <v>45496</v>
      </c>
      <c r="B18" s="1" t="s">
        <v>112</v>
      </c>
      <c r="C18" s="1" t="s">
        <v>13</v>
      </c>
      <c r="D18" s="1">
        <v>15</v>
      </c>
      <c r="E18" s="19">
        <v>2</v>
      </c>
      <c r="F18" s="1" t="s">
        <v>40</v>
      </c>
      <c r="G18" s="1" t="s">
        <v>27</v>
      </c>
    </row>
    <row r="19" spans="1:7">
      <c r="A19" s="20">
        <v>45497</v>
      </c>
      <c r="B19" s="1" t="s">
        <v>113</v>
      </c>
      <c r="C19" s="1" t="s">
        <v>32</v>
      </c>
      <c r="D19" s="1">
        <v>9</v>
      </c>
      <c r="E19" s="19">
        <v>1</v>
      </c>
      <c r="F19" s="1" t="s">
        <v>92</v>
      </c>
      <c r="G19" s="1" t="s">
        <v>93</v>
      </c>
    </row>
    <row r="20" spans="1:7">
      <c r="A20" s="20">
        <v>45497</v>
      </c>
      <c r="B20" s="1" t="s">
        <v>114</v>
      </c>
      <c r="C20" s="1" t="s">
        <v>13</v>
      </c>
      <c r="D20" s="1">
        <v>17</v>
      </c>
      <c r="E20" s="19">
        <v>2</v>
      </c>
      <c r="F20" s="1" t="s">
        <v>37</v>
      </c>
      <c r="G20" s="1" t="s">
        <v>49</v>
      </c>
    </row>
    <row r="21" spans="1:7">
      <c r="A21" s="20">
        <v>45497</v>
      </c>
      <c r="B21" s="1" t="s">
        <v>115</v>
      </c>
      <c r="C21" s="1" t="s">
        <v>13</v>
      </c>
      <c r="D21" s="1">
        <v>15</v>
      </c>
      <c r="E21" s="19">
        <v>2</v>
      </c>
      <c r="F21" s="1" t="s">
        <v>40</v>
      </c>
      <c r="G21" s="1" t="s">
        <v>27</v>
      </c>
    </row>
    <row r="22" spans="1:7">
      <c r="A22" s="20">
        <v>45498</v>
      </c>
      <c r="B22" s="1" t="s">
        <v>116</v>
      </c>
      <c r="C22" s="1" t="s">
        <v>18</v>
      </c>
      <c r="D22" s="1">
        <v>23</v>
      </c>
      <c r="E22" s="19">
        <v>3</v>
      </c>
      <c r="F22" s="1" t="s">
        <v>11</v>
      </c>
      <c r="G22" s="1" t="s">
        <v>12</v>
      </c>
    </row>
    <row r="23" spans="1:7">
      <c r="A23" s="20">
        <v>45499</v>
      </c>
      <c r="B23" s="1" t="s">
        <v>117</v>
      </c>
      <c r="C23" s="1" t="s">
        <v>13</v>
      </c>
      <c r="D23" s="1">
        <v>17</v>
      </c>
      <c r="E23" s="19">
        <v>2</v>
      </c>
      <c r="F23" s="1" t="s">
        <v>37</v>
      </c>
      <c r="G23" s="1" t="s">
        <v>49</v>
      </c>
    </row>
    <row r="24" spans="1:7">
      <c r="A24" s="20">
        <v>45502</v>
      </c>
      <c r="B24" s="1" t="s">
        <v>118</v>
      </c>
      <c r="C24" s="1" t="s">
        <v>32</v>
      </c>
      <c r="D24" s="1">
        <v>29</v>
      </c>
      <c r="E24" s="19">
        <v>3</v>
      </c>
      <c r="F24" s="1" t="s">
        <v>8</v>
      </c>
      <c r="G24" s="1" t="s">
        <v>9</v>
      </c>
    </row>
    <row r="25" spans="1:7">
      <c r="A25" s="20">
        <v>45503</v>
      </c>
      <c r="B25" s="1" t="s">
        <v>119</v>
      </c>
      <c r="C25" s="1" t="s">
        <v>18</v>
      </c>
      <c r="D25" s="1">
        <v>36</v>
      </c>
      <c r="E25" s="19">
        <v>4</v>
      </c>
      <c r="F25" s="1" t="s">
        <v>8</v>
      </c>
      <c r="G25" s="1" t="s">
        <v>9</v>
      </c>
    </row>
    <row r="26" spans="1:7">
      <c r="A26" s="20">
        <v>45504</v>
      </c>
      <c r="B26" s="1" t="s">
        <v>120</v>
      </c>
      <c r="C26" s="1" t="s">
        <v>18</v>
      </c>
      <c r="D26" s="1">
        <v>23</v>
      </c>
      <c r="E26" s="19">
        <v>3</v>
      </c>
      <c r="F26" s="1" t="s">
        <v>37</v>
      </c>
      <c r="G26" s="1" t="s">
        <v>49</v>
      </c>
    </row>
    <row r="27" spans="1:7" ht="15.75" thickBot="1">
      <c r="C27" s="21">
        <v>45474</v>
      </c>
      <c r="D27" s="22" t="s">
        <v>121</v>
      </c>
      <c r="E27" s="24">
        <f>SUM(E2:E26)</f>
        <v>73</v>
      </c>
    </row>
    <row r="28" spans="1:7" ht="15" thickTop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6665-6A5F-4ECD-9F09-18B947473E99}">
  <dimension ref="A1:F17"/>
  <sheetViews>
    <sheetView workbookViewId="0">
      <selection activeCell="AZ28" sqref="AZ28"/>
    </sheetView>
  </sheetViews>
  <sheetFormatPr defaultRowHeight="14.25"/>
  <cols>
    <col min="1" max="1" width="9.5703125" bestFit="1" customWidth="1"/>
    <col min="2" max="2" width="11.85546875" bestFit="1" customWidth="1"/>
    <col min="3" max="3" width="12.140625" bestFit="1" customWidth="1"/>
    <col min="4" max="4" width="18.140625" bestFit="1" customWidth="1"/>
    <col min="5" max="5" width="8.5703125" bestFit="1" customWidth="1"/>
    <col min="6" max="6" width="14" bestFit="1" customWidth="1"/>
  </cols>
  <sheetData>
    <row r="1" spans="1:6" ht="15.75" thickBot="1">
      <c r="A1" s="25" t="s">
        <v>1</v>
      </c>
      <c r="B1" s="26" t="s">
        <v>2</v>
      </c>
      <c r="C1" s="27" t="s">
        <v>3</v>
      </c>
      <c r="D1" s="28" t="s">
        <v>122</v>
      </c>
      <c r="E1" s="29" t="s">
        <v>5</v>
      </c>
      <c r="F1" s="30" t="s">
        <v>6</v>
      </c>
    </row>
    <row r="2" spans="1:6" ht="15.75" thickBot="1">
      <c r="A2" s="31" t="s">
        <v>123</v>
      </c>
      <c r="B2" s="32" t="s">
        <v>32</v>
      </c>
      <c r="C2" s="33">
        <v>28</v>
      </c>
      <c r="D2" s="35">
        <v>3</v>
      </c>
      <c r="E2" s="34" t="s">
        <v>102</v>
      </c>
      <c r="F2" s="34" t="s">
        <v>103</v>
      </c>
    </row>
    <row r="3" spans="1:6" ht="15.75" thickBot="1">
      <c r="A3" s="31" t="s">
        <v>124</v>
      </c>
      <c r="B3" s="32" t="s">
        <v>18</v>
      </c>
      <c r="C3" s="33">
        <v>36</v>
      </c>
      <c r="D3" s="35">
        <v>4</v>
      </c>
      <c r="E3" s="34" t="s">
        <v>102</v>
      </c>
      <c r="F3" s="34" t="s">
        <v>9</v>
      </c>
    </row>
    <row r="4" spans="1:6" ht="15.75" thickBot="1">
      <c r="A4" s="31" t="s">
        <v>125</v>
      </c>
      <c r="B4" s="32" t="s">
        <v>18</v>
      </c>
      <c r="C4" s="33">
        <v>48</v>
      </c>
      <c r="D4" s="35">
        <v>6</v>
      </c>
      <c r="E4" s="34" t="s">
        <v>126</v>
      </c>
      <c r="F4" s="34" t="s">
        <v>127</v>
      </c>
    </row>
    <row r="5" spans="1:6" ht="15.75" thickBot="1">
      <c r="A5" s="31" t="s">
        <v>128</v>
      </c>
      <c r="B5" s="32" t="s">
        <v>32</v>
      </c>
      <c r="C5" s="33">
        <v>17</v>
      </c>
      <c r="D5" s="35">
        <v>2</v>
      </c>
      <c r="E5" s="34" t="s">
        <v>11</v>
      </c>
      <c r="F5" s="34" t="s">
        <v>12</v>
      </c>
    </row>
    <row r="6" spans="1:6" ht="15.75" thickBot="1">
      <c r="A6" s="31" t="s">
        <v>129</v>
      </c>
      <c r="B6" s="32" t="s">
        <v>32</v>
      </c>
      <c r="C6" s="33">
        <v>9</v>
      </c>
      <c r="D6" s="36">
        <v>1</v>
      </c>
      <c r="E6" s="34" t="s">
        <v>92</v>
      </c>
      <c r="F6" s="34" t="s">
        <v>93</v>
      </c>
    </row>
    <row r="7" spans="1:6" ht="15.75" thickBot="1">
      <c r="A7" s="31" t="s">
        <v>130</v>
      </c>
      <c r="B7" s="32" t="s">
        <v>18</v>
      </c>
      <c r="C7" s="33">
        <v>28</v>
      </c>
      <c r="D7" s="35">
        <v>3</v>
      </c>
      <c r="E7" s="34" t="s">
        <v>8</v>
      </c>
      <c r="F7" s="34" t="s">
        <v>9</v>
      </c>
    </row>
    <row r="8" spans="1:6" ht="15.75" thickBot="1">
      <c r="A8" s="31" t="s">
        <v>131</v>
      </c>
      <c r="B8" s="32" t="s">
        <v>13</v>
      </c>
      <c r="C8" s="33">
        <v>17</v>
      </c>
      <c r="D8" s="35">
        <v>2</v>
      </c>
      <c r="E8" s="34" t="s">
        <v>102</v>
      </c>
      <c r="F8" s="34" t="s">
        <v>103</v>
      </c>
    </row>
    <row r="9" spans="1:6" ht="15.75" thickBot="1">
      <c r="A9" s="31" t="s">
        <v>132</v>
      </c>
      <c r="B9" s="32" t="s">
        <v>18</v>
      </c>
      <c r="C9" s="33">
        <v>28</v>
      </c>
      <c r="D9" s="35">
        <v>3</v>
      </c>
      <c r="E9" s="34" t="s">
        <v>8</v>
      </c>
      <c r="F9" s="34" t="s">
        <v>9</v>
      </c>
    </row>
    <row r="10" spans="1:6">
      <c r="D10" s="17">
        <f>SUM(D2:D9)</f>
        <v>24</v>
      </c>
    </row>
    <row r="12" spans="1:6" ht="15">
      <c r="A12" s="37" t="s">
        <v>133</v>
      </c>
    </row>
    <row r="13" spans="1:6" ht="15">
      <c r="A13" s="37" t="s">
        <v>134</v>
      </c>
    </row>
    <row r="14" spans="1:6" ht="15">
      <c r="A14" s="37" t="s">
        <v>135</v>
      </c>
    </row>
    <row r="15" spans="1:6">
      <c r="A15" s="38"/>
    </row>
    <row r="16" spans="1:6">
      <c r="A16" s="38" t="s">
        <v>136</v>
      </c>
    </row>
    <row r="17" spans="1:1">
      <c r="A17" s="38" t="s">
        <v>137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AAFA8-2ACD-43D2-AE65-8DD4EDCD4355}">
  <dimension ref="A4:B21"/>
  <sheetViews>
    <sheetView tabSelected="1" workbookViewId="0">
      <selection activeCell="B12" sqref="B12"/>
    </sheetView>
  </sheetViews>
  <sheetFormatPr defaultRowHeight="14.25"/>
  <cols>
    <col min="1" max="1" width="13" bestFit="1" customWidth="1"/>
  </cols>
  <sheetData>
    <row r="4" spans="1:2" ht="15">
      <c r="A4" s="44"/>
    </row>
    <row r="6" spans="1:2" ht="15">
      <c r="A6" s="44">
        <v>2024</v>
      </c>
    </row>
    <row r="7" spans="1:2">
      <c r="A7" t="s">
        <v>138</v>
      </c>
      <c r="B7">
        <v>24</v>
      </c>
    </row>
    <row r="8" spans="1:2">
      <c r="A8" t="s">
        <v>139</v>
      </c>
      <c r="B8">
        <v>73</v>
      </c>
    </row>
    <row r="9" spans="1:2">
      <c r="A9" t="s">
        <v>140</v>
      </c>
      <c r="B9">
        <v>114</v>
      </c>
    </row>
    <row r="10" spans="1:2">
      <c r="A10" t="s">
        <v>141</v>
      </c>
      <c r="B10">
        <v>69</v>
      </c>
    </row>
    <row r="11" spans="1:2">
      <c r="A11" t="s">
        <v>142</v>
      </c>
      <c r="B11">
        <v>56</v>
      </c>
    </row>
    <row r="12" spans="1:2">
      <c r="A12" t="s">
        <v>143</v>
      </c>
    </row>
    <row r="13" spans="1:2">
      <c r="A13" t="s">
        <v>144</v>
      </c>
    </row>
    <row r="14" spans="1:2" ht="15">
      <c r="A14" s="44">
        <v>2025</v>
      </c>
    </row>
    <row r="15" spans="1:2">
      <c r="A15" t="s">
        <v>145</v>
      </c>
    </row>
    <row r="16" spans="1:2">
      <c r="A16" t="s">
        <v>146</v>
      </c>
    </row>
    <row r="17" spans="1:2">
      <c r="A17" t="s">
        <v>147</v>
      </c>
    </row>
    <row r="19" spans="1:2" ht="15">
      <c r="A19" s="45" t="s">
        <v>148</v>
      </c>
      <c r="B19" s="45">
        <f>SUM(B7:B17)</f>
        <v>336</v>
      </c>
    </row>
    <row r="20" spans="1:2" ht="15">
      <c r="A20" s="45" t="s">
        <v>149</v>
      </c>
      <c r="B20" s="45">
        <v>1000</v>
      </c>
    </row>
    <row r="21" spans="1:2" ht="15">
      <c r="A21" s="45" t="s">
        <v>150</v>
      </c>
      <c r="B21" s="45">
        <f>SUM(B20-B19)</f>
        <v>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Rhiannon Hiscox</dc:creator>
  <cp:keywords/>
  <dc:description/>
  <cp:lastModifiedBy>ALCC Deputy1</cp:lastModifiedBy>
  <cp:revision/>
  <dcterms:created xsi:type="dcterms:W3CDTF">2024-09-30T10:37:22Z</dcterms:created>
  <dcterms:modified xsi:type="dcterms:W3CDTF">2025-10-30T12:11:23Z</dcterms:modified>
  <cp:category/>
  <cp:contentStatus/>
</cp:coreProperties>
</file>